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imir\Desktop\"/>
    </mc:Choice>
  </mc:AlternateContent>
  <bookViews>
    <workbookView xWindow="0" yWindow="0" windowWidth="11400" windowHeight="5895"/>
  </bookViews>
  <sheets>
    <sheet name="TDSheet" sheetId="1" r:id="rId1"/>
  </sheets>
  <definedNames>
    <definedName name="_xlnm._FilterDatabase" localSheetId="0" hidden="1">TDSheet!$A$8:$S$39</definedName>
  </definedNames>
  <calcPr calcId="152511" refMode="R1C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6" i="1" l="1"/>
</calcChain>
</file>

<file path=xl/sharedStrings.xml><?xml version="1.0" encoding="utf-8"?>
<sst xmlns="http://schemas.openxmlformats.org/spreadsheetml/2006/main" count="397" uniqueCount="160">
  <si>
    <t>"Уважаемые покупатели !
Для быстрого поиска используйте сочетание клавиш Ctrl+F
Так же вы можете воспользоваться фильтрами и отобрать интересующий товар. Новинкой считается товар ассортимента СК-АВТО, которому не более 60 дней (2 мес.) 
с момента поступления."</t>
  </si>
  <si>
    <t>630039 г. Новосибирск, ул. Автогенная 122, тел. 8(383) 303-46-99</t>
  </si>
  <si>
    <t>Е-mail: manager@sk-avto54.ru</t>
  </si>
  <si>
    <t>Cайт: http://sk-avto54.ru</t>
  </si>
  <si>
    <t>Новинки</t>
  </si>
  <si>
    <t>Свежее поступление</t>
  </si>
  <si>
    <t>Переоценки</t>
  </si>
  <si>
    <t>ИТОГО:</t>
  </si>
  <si>
    <t>Наименование</t>
  </si>
  <si>
    <t>Артикул</t>
  </si>
  <si>
    <t>Бренд</t>
  </si>
  <si>
    <t>Кол-во</t>
  </si>
  <si>
    <t>Ед.</t>
  </si>
  <si>
    <t>Мелкий опт</t>
  </si>
  <si>
    <t>Средний опт</t>
  </si>
  <si>
    <t>Крупный опт</t>
  </si>
  <si>
    <t>Кратность</t>
  </si>
  <si>
    <t>Заказ</t>
  </si>
  <si>
    <t>Сумма</t>
  </si>
  <si>
    <t>Товарная группа</t>
  </si>
  <si>
    <t>ОЕМ</t>
  </si>
  <si>
    <t>Ожидаемое поступление</t>
  </si>
  <si>
    <t>Код УТ</t>
  </si>
  <si>
    <t>UUID</t>
  </si>
  <si>
    <t>Новинка</t>
  </si>
  <si>
    <t>Свежее Поступление</t>
  </si>
  <si>
    <t>Переоценка</t>
  </si>
  <si>
    <t>До 5</t>
  </si>
  <si>
    <t>шт</t>
  </si>
  <si>
    <t xml:space="preserve"> </t>
  </si>
  <si>
    <t>Нет</t>
  </si>
  <si>
    <t>До 10</t>
  </si>
  <si>
    <t>Свыше 50</t>
  </si>
  <si>
    <t>До 50</t>
  </si>
  <si>
    <t>Автошампунь для бесконтактной мойки "Агент" Е Bubble Gum (1л/1.16 кг) АиС</t>
  </si>
  <si>
    <t>7011501</t>
  </si>
  <si>
    <t>АиС</t>
  </si>
  <si>
    <t>Химия</t>
  </si>
  <si>
    <t>УТ-00027482</t>
  </si>
  <si>
    <t>457a5dc9-0e52-11ee-96eb-244bfe5335a4</t>
  </si>
  <si>
    <t>Да</t>
  </si>
  <si>
    <t>Автошампунь для бесконтактной мойки "Агент" Е Shok (5л/5.5 кг) АиС</t>
  </si>
  <si>
    <t>7011023</t>
  </si>
  <si>
    <t>УТ-00027485</t>
  </si>
  <si>
    <t>0af51169-0e58-11ee-96eb-244bfe5335a4</t>
  </si>
  <si>
    <t>Автошампунь для бесконтактной мойки "Агент" Е Shok 1 л/1.1 кг АиС</t>
  </si>
  <si>
    <t>7011001</t>
  </si>
  <si>
    <t>УТ-00026412</t>
  </si>
  <si>
    <t>d086b0b6-dd93-11ed-96e9-244bfe5335a4</t>
  </si>
  <si>
    <t>Автошампунь для бесконтактной мойки "Аксамид" LV (1л/1.2 кг) АиС</t>
  </si>
  <si>
    <t>7010301</t>
  </si>
  <si>
    <t>УТ-00027481</t>
  </si>
  <si>
    <t>92b83532-0e51-11ee-96eb-244bfe5335a4</t>
  </si>
  <si>
    <t>Автошампунь для бесконтактной мойки "Е Fast" 1 л/1,2кг Агент</t>
  </si>
  <si>
    <t>7012201</t>
  </si>
  <si>
    <t>УТ-00026413</t>
  </si>
  <si>
    <t>f4fe41b8-dd93-11ed-96e9-244bfe5335a4</t>
  </si>
  <si>
    <t>Блеск для шин и резины "Агент" Black Rubber, триггер (500 мл) Агент</t>
  </si>
  <si>
    <t>7880455</t>
  </si>
  <si>
    <t>УТ-00026402</t>
  </si>
  <si>
    <t>d1606ba6-dd90-11ed-96e9-244bfe5335a4</t>
  </si>
  <si>
    <t>Воск-полимер "Агент" Poly Wax, триггер (500 мл) Агент</t>
  </si>
  <si>
    <t>7880855</t>
  </si>
  <si>
    <t>УТ-00026408</t>
  </si>
  <si>
    <t>0dd332cc-dd92-11ed-96e9-244bfe5335a4</t>
  </si>
  <si>
    <t>Кондиционер для кожи "Агент" Leather Conditioner, триггер (500 мл) Агент</t>
  </si>
  <si>
    <t>7880955</t>
  </si>
  <si>
    <t>УТ-00026409</t>
  </si>
  <si>
    <t>6ed40aff-dd92-11ed-96e9-244bfe5335a4</t>
  </si>
  <si>
    <t>Очиститель битумных пятен "Агент" Dewaxer, триггер (500 мл) Агент</t>
  </si>
  <si>
    <t>7880255</t>
  </si>
  <si>
    <t>УТ-00026401</t>
  </si>
  <si>
    <t>90360406-dd90-11ed-96e9-244bfe5335a4</t>
  </si>
  <si>
    <t>Очиститель двигателя "Аксамид LF" 1 л/1.2 кг АиС</t>
  </si>
  <si>
    <t>7040101</t>
  </si>
  <si>
    <t>УТ-00026415</t>
  </si>
  <si>
    <t>b3461f33-dd94-11ed-96e9-244bfe5335a4</t>
  </si>
  <si>
    <t>Очиститель подкапотного пространства "Агент" Engine Cleaner, триггер (500 мл) Агент</t>
  </si>
  <si>
    <t>7880655</t>
  </si>
  <si>
    <t>УТ-00026405</t>
  </si>
  <si>
    <t>4dde1cc7-dd91-11ed-96e9-244bfe5335a4</t>
  </si>
  <si>
    <t>Очиститель салона "Агент" Interior Cleaner, триггер (500 мл) Агент</t>
  </si>
  <si>
    <t>7881155</t>
  </si>
  <si>
    <t>УТ-00026410</t>
  </si>
  <si>
    <t>891c3dd9-dd93-11ed-96e9-244bfe5335a4</t>
  </si>
  <si>
    <t>Очиститель салона "Аксамид" A Extra, 1 л /1.04 кг АиС</t>
  </si>
  <si>
    <t>7050201</t>
  </si>
  <si>
    <t>УТ-00026416</t>
  </si>
  <si>
    <t>cb662408-dd94-11ed-96e9-244bfe5335a4</t>
  </si>
  <si>
    <t>Очиститель салона "Аксамид" Interior Cleaner, триггер (500 мл) АиС</t>
  </si>
  <si>
    <t>7700205</t>
  </si>
  <si>
    <t>УТ-00027484</t>
  </si>
  <si>
    <t>5cb76c2a-0e57-11ee-96eb-244bfe5335a4</t>
  </si>
  <si>
    <t>Очиститель следов насекомых "Агент" Е Spyder, концентрат (1л/1,04кг) АиС</t>
  </si>
  <si>
    <t>7040201</t>
  </si>
  <si>
    <t>УТ-00027488</t>
  </si>
  <si>
    <t>ef1b872b-0e59-11ee-96eb-244bfe5335a4</t>
  </si>
  <si>
    <t>Очиститель следов насекомых и древесных смол "Агент" Insent Cleaner, триггер (500 мл) Агент</t>
  </si>
  <si>
    <t>7880355</t>
  </si>
  <si>
    <t>УТ-00026403</t>
  </si>
  <si>
    <t>0cb3b527-dd91-11ed-96e9-244bfe5335a4</t>
  </si>
  <si>
    <t>Очиститель стекол и зеркал "Агент" Glass Cleaner, триггер (500 мл) Агент</t>
  </si>
  <si>
    <t>7880155</t>
  </si>
  <si>
    <t>УТ-00026400</t>
  </si>
  <si>
    <t>3daec824-dd90-11ed-96e9-244bfe5335a4</t>
  </si>
  <si>
    <t>Очиститель-полироль пластика "Агент" Matt Polisher (матовый блеск), триггер (500 мл) Агент</t>
  </si>
  <si>
    <t>7880755</t>
  </si>
  <si>
    <t>УТ-00026406</t>
  </si>
  <si>
    <t>700d75eb-dd91-11ed-96e9-244bfe5335a4</t>
  </si>
  <si>
    <t>Очиститель-полироль пластика Cockpit Cleaner, триггер, (500 мл) AKSAMID</t>
  </si>
  <si>
    <t>7700105</t>
  </si>
  <si>
    <t>УТ-00027480</t>
  </si>
  <si>
    <t>2368ac24-0e51-11ee-96eb-244bfe5335a4</t>
  </si>
  <si>
    <t>Полимер для резины "AKSAMID" Rubber Polisher триггер (500 мл)</t>
  </si>
  <si>
    <t>7700905</t>
  </si>
  <si>
    <t>УТ-00027494</t>
  </si>
  <si>
    <t>75bca33f-0e7e-11ee-96eb-244bfe5335a4</t>
  </si>
  <si>
    <t>Полироль для пластика "Агент" Shine Polisher, глянцевый блеск, триггер (500 мл) Агент</t>
  </si>
  <si>
    <t>7881755</t>
  </si>
  <si>
    <t>УТ-00026407</t>
  </si>
  <si>
    <t>9543cac3-dd91-11ed-96e9-244bfe5335a4</t>
  </si>
  <si>
    <t>Полироль для пластика "Аскот" Multi Gloss (глянец) 1л АиС</t>
  </si>
  <si>
    <t>7050801</t>
  </si>
  <si>
    <t>УТ-00027487</t>
  </si>
  <si>
    <t>58654a2a-0e59-11ee-96eb-244bfe5335a4</t>
  </si>
  <si>
    <t>Полироль пластика. Мягкий блеск, ваниль 750 мл, Аис</t>
  </si>
  <si>
    <t>7060375</t>
  </si>
  <si>
    <t>УТ-00026411</t>
  </si>
  <si>
    <t>b306c706-dd93-11ed-96e9-244bfe5335a4</t>
  </si>
  <si>
    <t>Средство для очистки дисков "Агент" Wheel Cleaner, триггер (500 мл) Агент</t>
  </si>
  <si>
    <t>7880555</t>
  </si>
  <si>
    <t>УТ-00026404</t>
  </si>
  <si>
    <t>2e15fb45-dd91-11ed-96e9-244bfe5335a4</t>
  </si>
  <si>
    <t>Средство для очистки дисков АГАС W (1л/1,1кг)</t>
  </si>
  <si>
    <t>7070301</t>
  </si>
  <si>
    <t>УТ-00027486</t>
  </si>
  <si>
    <t>86fdeace-0e58-11ee-96eb-244bfe5335a4</t>
  </si>
  <si>
    <t>Стойка D42 брэндированная АиС</t>
  </si>
  <si>
    <t>УТ-00046462</t>
  </si>
  <si>
    <t>b77eee6b-3b47-11ee-96f0-244bfe5335a4</t>
  </si>
  <si>
    <t>Холодный воск "Аскот" CW dry&amp;shine, с запахом жевательной резинки, 1л АиС</t>
  </si>
  <si>
    <t>7030201</t>
  </si>
  <si>
    <t>УТ-00026414</t>
  </si>
  <si>
    <t>14053cdf-dd94-11ed-96e9-244bfe5335a4</t>
  </si>
  <si>
    <t>Холодный воск "Аскот" CW МСО bubble gum (НАНО консервант), 1л АиС</t>
  </si>
  <si>
    <t>7080801</t>
  </si>
  <si>
    <t>УТ-00027483</t>
  </si>
  <si>
    <t>ca3964e8-0e56-11ee-96eb-244bfe5335a4</t>
  </si>
  <si>
    <t>Чернитель резины "Асбрайт Shine", ПЭТ 1,0л АиС</t>
  </si>
  <si>
    <t>7170201</t>
  </si>
  <si>
    <t>УТ-00045936</t>
  </si>
  <si>
    <t>b064e648-2d1f-11ee-96ed-244bfe5335a4</t>
  </si>
  <si>
    <t>Чернитель резины "Асбрайт Shine", ПЭТ 500 мл АиС</t>
  </si>
  <si>
    <t>7170205</t>
  </si>
  <si>
    <t>УТ-00026417</t>
  </si>
  <si>
    <t>f89f3255-dd94-11ed-96e9-244bfe5335a4</t>
  </si>
  <si>
    <t>Чернитель шин BLACK TYRE аэрозоль (650 мл) АиС</t>
  </si>
  <si>
    <t>7170265</t>
  </si>
  <si>
    <t>УТ-00027479</t>
  </si>
  <si>
    <t>6936496c-0e4f-11ee-96eb-244bfe5335a4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</si>
</sst>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color rgb="FF0070C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8EB6E4"/>
        <bgColor auto="1"/>
      </patternFill>
    </fill>
    <fill>
      <patternFill patternType="solid">
        <fgColor rgb="FFD8E5BE"/>
        <bgColor auto="1"/>
      </patternFill>
    </fill>
    <fill>
      <patternFill patternType="solid">
        <fgColor rgb="FFE7BBBA"/>
        <bgColor auto="1"/>
      </patternFill>
    </fill>
    <fill>
      <patternFill patternType="solid">
        <fgColor rgb="FFDEDAC5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7" fillId="5" borderId="5" xfId="0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5" fillId="5" borderId="6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 wrapText="1"/>
    </xf>
    <xf numFmtId="4" fontId="5" fillId="5" borderId="5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/>
    </xf>
    <xf numFmtId="0" fontId="5" fillId="0" borderId="5" xfId="0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right" vertical="top" wrapText="1"/>
    </xf>
    <xf numFmtId="4" fontId="5" fillId="0" borderId="10" xfId="0" applyNumberFormat="1" applyFont="1" applyFill="1" applyBorder="1" applyAlignment="1">
      <alignment horizontal="left" vertical="top"/>
    </xf>
    <xf numFmtId="3" fontId="5" fillId="0" borderId="10" xfId="0" applyNumberFormat="1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0</xdr:row>
      <xdr:rowOff>19050</xdr:rowOff>
    </xdr:from>
    <xdr:to>
      <xdr:col>1</xdr:col>
      <xdr:colOff>723900</xdr:colOff>
      <xdr:row>0</xdr:row>
      <xdr:rowOff>523875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 r="-456" b="1818"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1895475</xdr:colOff>
      <xdr:row>5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 r="-502" b="4109"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39"/>
  <sheetViews>
    <sheetView tabSelected="1" workbookViewId="0">
      <pane ySplit="8" topLeftCell="A9" activePane="bottomLeft" state="frozenSplit"/>
      <selection pane="bottomLeft" activeCell="K2" sqref="K2"/>
    </sheetView>
  </sheetViews>
  <sheetFormatPr defaultColWidth="10.5" defaultRowHeight="11.45" customHeight="1" x14ac:dyDescent="0.2"/>
  <cols>
    <col min="1" max="1" width="58.5" style="1" customWidth="1"/>
    <col min="2" max="2" width="23.33203125" style="1" customWidth="1"/>
    <col min="3" max="3" width="17.1640625" style="1" customWidth="1"/>
    <col min="4" max="4" width="12.6640625" style="1" customWidth="1"/>
    <col min="5" max="5" width="10.5" style="1" customWidth="1"/>
    <col min="6" max="6" width="13" style="1" customWidth="1"/>
    <col min="7" max="7" width="12" style="1" customWidth="1"/>
    <col min="8" max="8" width="17" style="1" customWidth="1"/>
    <col min="9" max="9" width="12.5" style="1" customWidth="1"/>
    <col min="10" max="10" width="11.5" style="1" customWidth="1"/>
    <col min="11" max="11" width="15.6640625" style="1" customWidth="1"/>
    <col min="12" max="12" width="21.33203125" style="1" customWidth="1"/>
    <col min="13" max="13" width="21" style="1" customWidth="1"/>
    <col min="14" max="14" width="21.33203125" style="1" customWidth="1"/>
    <col min="15" max="15" width="25.6640625" style="1" customWidth="1"/>
    <col min="16" max="16" width="41.1640625" style="1" customWidth="1"/>
    <col min="17" max="17" width="12.83203125" style="1" customWidth="1"/>
    <col min="18" max="18" width="16" style="1" customWidth="1"/>
    <col min="19" max="19" width="16.1640625" style="1" customWidth="1"/>
    <col min="20" max="20" width="13.1640625" style="1" customWidth="1"/>
    <col min="21" max="26" width="10.5" style="1" hidden="1" customWidth="1"/>
  </cols>
  <sheetData>
    <row r="1" spans="1:20" s="1" customFormat="1" ht="45.95" customHeight="1" x14ac:dyDescent="0.2">
      <c r="F1" s="14" t="s">
        <v>0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5" customHeight="1" x14ac:dyDescent="0.2">
      <c r="B2" s="2" t="s">
        <v>1</v>
      </c>
      <c r="L2" s="15"/>
      <c r="M2" s="15"/>
    </row>
    <row r="3" spans="1:20" ht="15" customHeight="1" x14ac:dyDescent="0.2">
      <c r="B3" s="3" t="s">
        <v>2</v>
      </c>
    </row>
    <row r="4" spans="1:20" ht="15" customHeight="1" x14ac:dyDescent="0.25">
      <c r="B4" s="3" t="s">
        <v>3</v>
      </c>
      <c r="F4" s="4"/>
      <c r="G4" s="16" t="s">
        <v>4</v>
      </c>
      <c r="H4" s="16"/>
    </row>
    <row r="5" spans="1:20" ht="15" customHeight="1" x14ac:dyDescent="0.25">
      <c r="F5" s="5"/>
      <c r="G5" s="16" t="s">
        <v>5</v>
      </c>
      <c r="H5" s="16"/>
    </row>
    <row r="6" spans="1:20" ht="15" customHeight="1" x14ac:dyDescent="0.25">
      <c r="F6" s="6"/>
      <c r="G6" s="16" t="s">
        <v>6</v>
      </c>
      <c r="H6" s="16"/>
      <c r="J6" s="7" t="s">
        <v>7</v>
      </c>
      <c r="K6" s="13">
        <f>SUM(K9:K45)</f>
        <v>0</v>
      </c>
      <c r="L6" s="8"/>
    </row>
    <row r="7" spans="1:20" ht="29.1" customHeight="1" x14ac:dyDescent="0.25">
      <c r="A7" s="9" t="s">
        <v>8</v>
      </c>
      <c r="B7" s="9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9" t="s">
        <v>15</v>
      </c>
      <c r="I7" s="10" t="s">
        <v>16</v>
      </c>
      <c r="J7" s="10" t="s">
        <v>17</v>
      </c>
      <c r="K7" s="10" t="s">
        <v>18</v>
      </c>
      <c r="L7" s="9" t="s">
        <v>19</v>
      </c>
      <c r="M7" s="9" t="s">
        <v>20</v>
      </c>
      <c r="N7" s="9" t="s">
        <v>21</v>
      </c>
      <c r="O7" s="9" t="s">
        <v>22</v>
      </c>
      <c r="P7" s="10" t="s">
        <v>23</v>
      </c>
      <c r="Q7" s="10" t="s">
        <v>24</v>
      </c>
      <c r="R7" s="10" t="s">
        <v>25</v>
      </c>
      <c r="S7" s="10" t="s">
        <v>26</v>
      </c>
    </row>
    <row r="8" spans="1:20" ht="15" customHeight="1" x14ac:dyDescent="0.25">
      <c r="A8" s="11"/>
      <c r="B8" s="11"/>
      <c r="C8" s="12"/>
      <c r="D8" s="12"/>
      <c r="E8" s="12"/>
      <c r="F8" s="12"/>
      <c r="G8" s="12"/>
      <c r="H8" s="11"/>
      <c r="I8" s="12"/>
      <c r="J8" s="12"/>
      <c r="K8" s="12"/>
      <c r="L8" s="11"/>
      <c r="M8" s="11"/>
      <c r="N8" s="11"/>
      <c r="O8" s="11"/>
      <c r="P8" s="12"/>
      <c r="Q8" s="12"/>
      <c r="R8" s="12"/>
      <c r="S8" s="12"/>
    </row>
    <row r="9" spans="1:20" s="26" customFormat="1" ht="29.1" customHeight="1" x14ac:dyDescent="0.2">
      <c r="A9" s="17" t="s">
        <v>34</v>
      </c>
      <c r="B9" s="18" t="s">
        <v>35</v>
      </c>
      <c r="C9" s="19" t="s">
        <v>36</v>
      </c>
      <c r="D9" s="17" t="s">
        <v>33</v>
      </c>
      <c r="E9" s="17" t="s">
        <v>28</v>
      </c>
      <c r="F9" s="20">
        <v>289.05</v>
      </c>
      <c r="G9" s="20">
        <v>280.38</v>
      </c>
      <c r="H9" s="20">
        <v>274.60000000000002</v>
      </c>
      <c r="I9" s="20">
        <v>1</v>
      </c>
      <c r="J9" s="20"/>
      <c r="K9" s="20">
        <f t="shared" ref="K9:K13" si="0">F9*J9</f>
        <v>0</v>
      </c>
      <c r="L9" s="18" t="s">
        <v>37</v>
      </c>
      <c r="M9" s="21"/>
      <c r="N9" s="22" t="s">
        <v>29</v>
      </c>
      <c r="O9" s="23" t="s">
        <v>38</v>
      </c>
      <c r="P9" s="24" t="s">
        <v>39</v>
      </c>
      <c r="Q9" s="24" t="s">
        <v>30</v>
      </c>
      <c r="R9" s="24" t="s">
        <v>30</v>
      </c>
      <c r="S9" s="25" t="s">
        <v>40</v>
      </c>
    </row>
    <row r="10" spans="1:20" s="26" customFormat="1" ht="29.1" customHeight="1" x14ac:dyDescent="0.2">
      <c r="A10" s="17" t="s">
        <v>41</v>
      </c>
      <c r="B10" s="18" t="s">
        <v>42</v>
      </c>
      <c r="C10" s="19" t="s">
        <v>36</v>
      </c>
      <c r="D10" s="17" t="s">
        <v>33</v>
      </c>
      <c r="E10" s="17" t="s">
        <v>28</v>
      </c>
      <c r="F10" s="20">
        <v>539.97</v>
      </c>
      <c r="G10" s="20">
        <v>523.77</v>
      </c>
      <c r="H10" s="20">
        <v>512.97</v>
      </c>
      <c r="I10" s="20">
        <v>1</v>
      </c>
      <c r="J10" s="20"/>
      <c r="K10" s="20">
        <f t="shared" si="0"/>
        <v>0</v>
      </c>
      <c r="L10" s="18" t="s">
        <v>37</v>
      </c>
      <c r="M10" s="21"/>
      <c r="N10" s="22" t="s">
        <v>29</v>
      </c>
      <c r="O10" s="23" t="s">
        <v>43</v>
      </c>
      <c r="P10" s="24" t="s">
        <v>44</v>
      </c>
      <c r="Q10" s="24" t="s">
        <v>30</v>
      </c>
      <c r="R10" s="24" t="s">
        <v>30</v>
      </c>
      <c r="S10" s="25" t="s">
        <v>40</v>
      </c>
    </row>
    <row r="11" spans="1:20" s="26" customFormat="1" ht="29.1" customHeight="1" x14ac:dyDescent="0.2">
      <c r="A11" s="17" t="s">
        <v>45</v>
      </c>
      <c r="B11" s="18" t="s">
        <v>46</v>
      </c>
      <c r="C11" s="19" t="s">
        <v>36</v>
      </c>
      <c r="D11" s="17" t="s">
        <v>32</v>
      </c>
      <c r="E11" s="17" t="s">
        <v>28</v>
      </c>
      <c r="F11" s="20">
        <v>185.73</v>
      </c>
      <c r="G11" s="20">
        <v>180.16</v>
      </c>
      <c r="H11" s="20">
        <v>176.44</v>
      </c>
      <c r="I11" s="20">
        <v>1</v>
      </c>
      <c r="J11" s="20"/>
      <c r="K11" s="20">
        <f t="shared" si="0"/>
        <v>0</v>
      </c>
      <c r="L11" s="18" t="s">
        <v>37</v>
      </c>
      <c r="M11" s="21"/>
      <c r="N11" s="22" t="s">
        <v>29</v>
      </c>
      <c r="O11" s="23" t="s">
        <v>47</v>
      </c>
      <c r="P11" s="24" t="s">
        <v>48</v>
      </c>
      <c r="Q11" s="24" t="s">
        <v>30</v>
      </c>
      <c r="R11" s="24" t="s">
        <v>30</v>
      </c>
      <c r="S11" s="25" t="s">
        <v>40</v>
      </c>
    </row>
    <row r="12" spans="1:20" s="26" customFormat="1" ht="29.1" customHeight="1" x14ac:dyDescent="0.2">
      <c r="A12" s="17" t="s">
        <v>49</v>
      </c>
      <c r="B12" s="18" t="s">
        <v>50</v>
      </c>
      <c r="C12" s="19" t="s">
        <v>36</v>
      </c>
      <c r="D12" s="17" t="s">
        <v>32</v>
      </c>
      <c r="E12" s="17" t="s">
        <v>28</v>
      </c>
      <c r="F12" s="20">
        <v>242.31</v>
      </c>
      <c r="G12" s="20">
        <v>235.04</v>
      </c>
      <c r="H12" s="20">
        <v>230.19</v>
      </c>
      <c r="I12" s="20">
        <v>1</v>
      </c>
      <c r="J12" s="20"/>
      <c r="K12" s="20">
        <f t="shared" si="0"/>
        <v>0</v>
      </c>
      <c r="L12" s="18" t="s">
        <v>37</v>
      </c>
      <c r="M12" s="21"/>
      <c r="N12" s="22" t="s">
        <v>29</v>
      </c>
      <c r="O12" s="23" t="s">
        <v>51</v>
      </c>
      <c r="P12" s="24" t="s">
        <v>52</v>
      </c>
      <c r="Q12" s="24" t="s">
        <v>30</v>
      </c>
      <c r="R12" s="24" t="s">
        <v>30</v>
      </c>
      <c r="S12" s="25" t="s">
        <v>40</v>
      </c>
    </row>
    <row r="13" spans="1:20" s="26" customFormat="1" ht="29.1" customHeight="1" x14ac:dyDescent="0.2">
      <c r="A13" s="17" t="s">
        <v>53</v>
      </c>
      <c r="B13" s="18" t="s">
        <v>54</v>
      </c>
      <c r="C13" s="19" t="s">
        <v>36</v>
      </c>
      <c r="D13" s="17" t="s">
        <v>32</v>
      </c>
      <c r="E13" s="17" t="s">
        <v>28</v>
      </c>
      <c r="F13" s="20">
        <v>266.91000000000003</v>
      </c>
      <c r="G13" s="20">
        <v>258.89999999999998</v>
      </c>
      <c r="H13" s="20">
        <v>253.56</v>
      </c>
      <c r="I13" s="20">
        <v>1</v>
      </c>
      <c r="J13" s="20"/>
      <c r="K13" s="20">
        <f t="shared" si="0"/>
        <v>0</v>
      </c>
      <c r="L13" s="18" t="s">
        <v>37</v>
      </c>
      <c r="M13" s="21"/>
      <c r="N13" s="22" t="s">
        <v>29</v>
      </c>
      <c r="O13" s="23" t="s">
        <v>55</v>
      </c>
      <c r="P13" s="24" t="s">
        <v>56</v>
      </c>
      <c r="Q13" s="24" t="s">
        <v>30</v>
      </c>
      <c r="R13" s="24" t="s">
        <v>30</v>
      </c>
      <c r="S13" s="25" t="s">
        <v>40</v>
      </c>
    </row>
    <row r="14" spans="1:20" s="26" customFormat="1" ht="29.1" customHeight="1" x14ac:dyDescent="0.2">
      <c r="A14" s="17" t="s">
        <v>57</v>
      </c>
      <c r="B14" s="18" t="s">
        <v>58</v>
      </c>
      <c r="C14" s="19" t="s">
        <v>36</v>
      </c>
      <c r="D14" s="17" t="s">
        <v>32</v>
      </c>
      <c r="E14" s="17" t="s">
        <v>28</v>
      </c>
      <c r="F14" s="20">
        <v>141.44999999999999</v>
      </c>
      <c r="G14" s="20">
        <v>137.21</v>
      </c>
      <c r="H14" s="20">
        <v>134.38</v>
      </c>
      <c r="I14" s="20">
        <v>1</v>
      </c>
      <c r="J14" s="20"/>
      <c r="K14" s="20">
        <f t="shared" ref="K14" si="1">F14*J14</f>
        <v>0</v>
      </c>
      <c r="L14" s="18" t="s">
        <v>37</v>
      </c>
      <c r="M14" s="21"/>
      <c r="N14" s="22" t="s">
        <v>29</v>
      </c>
      <c r="O14" s="23" t="s">
        <v>59</v>
      </c>
      <c r="P14" s="24" t="s">
        <v>60</v>
      </c>
      <c r="Q14" s="24" t="s">
        <v>30</v>
      </c>
      <c r="R14" s="24" t="s">
        <v>30</v>
      </c>
      <c r="S14" s="25" t="s">
        <v>40</v>
      </c>
    </row>
    <row r="15" spans="1:20" s="26" customFormat="1" ht="29.1" customHeight="1" x14ac:dyDescent="0.2">
      <c r="A15" s="17" t="s">
        <v>61</v>
      </c>
      <c r="B15" s="18" t="s">
        <v>62</v>
      </c>
      <c r="C15" s="19" t="s">
        <v>36</v>
      </c>
      <c r="D15" s="17" t="s">
        <v>32</v>
      </c>
      <c r="E15" s="17" t="s">
        <v>28</v>
      </c>
      <c r="F15" s="20">
        <v>120.54</v>
      </c>
      <c r="G15" s="20">
        <v>116.92</v>
      </c>
      <c r="H15" s="20">
        <v>114.51</v>
      </c>
      <c r="I15" s="20">
        <v>1</v>
      </c>
      <c r="J15" s="20"/>
      <c r="K15" s="20">
        <f t="shared" ref="K15" si="2">F15*J15</f>
        <v>0</v>
      </c>
      <c r="L15" s="18" t="s">
        <v>37</v>
      </c>
      <c r="M15" s="21"/>
      <c r="N15" s="22" t="s">
        <v>29</v>
      </c>
      <c r="O15" s="23" t="s">
        <v>63</v>
      </c>
      <c r="P15" s="24" t="s">
        <v>64</v>
      </c>
      <c r="Q15" s="24" t="s">
        <v>30</v>
      </c>
      <c r="R15" s="24" t="s">
        <v>30</v>
      </c>
      <c r="S15" s="25" t="s">
        <v>40</v>
      </c>
    </row>
    <row r="16" spans="1:20" s="26" customFormat="1" ht="29.1" customHeight="1" x14ac:dyDescent="0.2">
      <c r="A16" s="17" t="s">
        <v>65</v>
      </c>
      <c r="B16" s="18" t="s">
        <v>66</v>
      </c>
      <c r="C16" s="19" t="s">
        <v>36</v>
      </c>
      <c r="D16" s="17" t="s">
        <v>32</v>
      </c>
      <c r="E16" s="17" t="s">
        <v>28</v>
      </c>
      <c r="F16" s="20">
        <v>143.91</v>
      </c>
      <c r="G16" s="20">
        <v>139.59</v>
      </c>
      <c r="H16" s="20">
        <v>136.71</v>
      </c>
      <c r="I16" s="20">
        <v>1</v>
      </c>
      <c r="J16" s="20"/>
      <c r="K16" s="20">
        <f t="shared" ref="K16" si="3">F16*J16</f>
        <v>0</v>
      </c>
      <c r="L16" s="18" t="s">
        <v>37</v>
      </c>
      <c r="M16" s="21"/>
      <c r="N16" s="22" t="s">
        <v>29</v>
      </c>
      <c r="O16" s="23" t="s">
        <v>67</v>
      </c>
      <c r="P16" s="24" t="s">
        <v>68</v>
      </c>
      <c r="Q16" s="24" t="s">
        <v>30</v>
      </c>
      <c r="R16" s="24" t="s">
        <v>30</v>
      </c>
      <c r="S16" s="25" t="s">
        <v>40</v>
      </c>
    </row>
    <row r="17" spans="1:19" s="26" customFormat="1" ht="29.1" customHeight="1" x14ac:dyDescent="0.2">
      <c r="A17" s="17" t="s">
        <v>69</v>
      </c>
      <c r="B17" s="18" t="s">
        <v>70</v>
      </c>
      <c r="C17" s="19" t="s">
        <v>36</v>
      </c>
      <c r="D17" s="17" t="s">
        <v>32</v>
      </c>
      <c r="E17" s="17" t="s">
        <v>28</v>
      </c>
      <c r="F17" s="20">
        <v>269.37</v>
      </c>
      <c r="G17" s="20">
        <v>261.29000000000002</v>
      </c>
      <c r="H17" s="20">
        <v>255.9</v>
      </c>
      <c r="I17" s="20">
        <v>1</v>
      </c>
      <c r="J17" s="20"/>
      <c r="K17" s="20">
        <f t="shared" ref="K17:K27" si="4">F17*J17</f>
        <v>0</v>
      </c>
      <c r="L17" s="18" t="s">
        <v>37</v>
      </c>
      <c r="M17" s="21"/>
      <c r="N17" s="22" t="s">
        <v>29</v>
      </c>
      <c r="O17" s="23" t="s">
        <v>71</v>
      </c>
      <c r="P17" s="24" t="s">
        <v>72</v>
      </c>
      <c r="Q17" s="24" t="s">
        <v>30</v>
      </c>
      <c r="R17" s="24" t="s">
        <v>30</v>
      </c>
      <c r="S17" s="25" t="s">
        <v>40</v>
      </c>
    </row>
    <row r="18" spans="1:19" s="26" customFormat="1" ht="15" customHeight="1" x14ac:dyDescent="0.2">
      <c r="A18" s="17" t="s">
        <v>73</v>
      </c>
      <c r="B18" s="18" t="s">
        <v>74</v>
      </c>
      <c r="C18" s="19" t="s">
        <v>36</v>
      </c>
      <c r="D18" s="17" t="s">
        <v>32</v>
      </c>
      <c r="E18" s="17" t="s">
        <v>28</v>
      </c>
      <c r="F18" s="20">
        <v>334.56</v>
      </c>
      <c r="G18" s="20">
        <v>324.52</v>
      </c>
      <c r="H18" s="20">
        <v>317.83</v>
      </c>
      <c r="I18" s="20">
        <v>1</v>
      </c>
      <c r="J18" s="20"/>
      <c r="K18" s="20">
        <f t="shared" si="4"/>
        <v>0</v>
      </c>
      <c r="L18" s="18" t="s">
        <v>37</v>
      </c>
      <c r="M18" s="21"/>
      <c r="N18" s="22" t="s">
        <v>29</v>
      </c>
      <c r="O18" s="23" t="s">
        <v>75</v>
      </c>
      <c r="P18" s="24" t="s">
        <v>76</v>
      </c>
      <c r="Q18" s="24" t="s">
        <v>30</v>
      </c>
      <c r="R18" s="24" t="s">
        <v>30</v>
      </c>
      <c r="S18" s="25" t="s">
        <v>40</v>
      </c>
    </row>
    <row r="19" spans="1:19" s="26" customFormat="1" ht="29.1" customHeight="1" x14ac:dyDescent="0.2">
      <c r="A19" s="17" t="s">
        <v>77</v>
      </c>
      <c r="B19" s="18" t="s">
        <v>78</v>
      </c>
      <c r="C19" s="19" t="s">
        <v>36</v>
      </c>
      <c r="D19" s="17" t="s">
        <v>32</v>
      </c>
      <c r="E19" s="17" t="s">
        <v>28</v>
      </c>
      <c r="F19" s="20">
        <v>152.52000000000001</v>
      </c>
      <c r="G19" s="20">
        <v>147.94</v>
      </c>
      <c r="H19" s="20">
        <v>144.88999999999999</v>
      </c>
      <c r="I19" s="20">
        <v>1</v>
      </c>
      <c r="J19" s="20"/>
      <c r="K19" s="20">
        <f t="shared" si="4"/>
        <v>0</v>
      </c>
      <c r="L19" s="18" t="s">
        <v>37</v>
      </c>
      <c r="M19" s="21"/>
      <c r="N19" s="22" t="s">
        <v>29</v>
      </c>
      <c r="O19" s="23" t="s">
        <v>79</v>
      </c>
      <c r="P19" s="24" t="s">
        <v>80</v>
      </c>
      <c r="Q19" s="24" t="s">
        <v>30</v>
      </c>
      <c r="R19" s="24" t="s">
        <v>30</v>
      </c>
      <c r="S19" s="25" t="s">
        <v>40</v>
      </c>
    </row>
    <row r="20" spans="1:19" s="26" customFormat="1" ht="29.1" customHeight="1" x14ac:dyDescent="0.2">
      <c r="A20" s="17" t="s">
        <v>81</v>
      </c>
      <c r="B20" s="18" t="s">
        <v>82</v>
      </c>
      <c r="C20" s="19" t="s">
        <v>36</v>
      </c>
      <c r="D20" s="17" t="s">
        <v>32</v>
      </c>
      <c r="E20" s="17" t="s">
        <v>28</v>
      </c>
      <c r="F20" s="20">
        <v>97.17</v>
      </c>
      <c r="G20" s="20">
        <v>94.25</v>
      </c>
      <c r="H20" s="20">
        <v>92.31</v>
      </c>
      <c r="I20" s="20">
        <v>1</v>
      </c>
      <c r="J20" s="20"/>
      <c r="K20" s="20">
        <f t="shared" si="4"/>
        <v>0</v>
      </c>
      <c r="L20" s="18" t="s">
        <v>37</v>
      </c>
      <c r="M20" s="21"/>
      <c r="N20" s="22" t="s">
        <v>29</v>
      </c>
      <c r="O20" s="23" t="s">
        <v>83</v>
      </c>
      <c r="P20" s="24" t="s">
        <v>84</v>
      </c>
      <c r="Q20" s="24" t="s">
        <v>30</v>
      </c>
      <c r="R20" s="24" t="s">
        <v>30</v>
      </c>
      <c r="S20" s="25" t="s">
        <v>40</v>
      </c>
    </row>
    <row r="21" spans="1:19" s="26" customFormat="1" ht="15" customHeight="1" x14ac:dyDescent="0.2">
      <c r="A21" s="17" t="s">
        <v>85</v>
      </c>
      <c r="B21" s="18" t="s">
        <v>86</v>
      </c>
      <c r="C21" s="19" t="s">
        <v>36</v>
      </c>
      <c r="D21" s="17" t="s">
        <v>32</v>
      </c>
      <c r="E21" s="17" t="s">
        <v>28</v>
      </c>
      <c r="F21" s="20">
        <v>243.54</v>
      </c>
      <c r="G21" s="20">
        <v>236.23</v>
      </c>
      <c r="H21" s="20">
        <v>231.36</v>
      </c>
      <c r="I21" s="20">
        <v>1</v>
      </c>
      <c r="J21" s="20"/>
      <c r="K21" s="20">
        <f t="shared" si="4"/>
        <v>0</v>
      </c>
      <c r="L21" s="18" t="s">
        <v>37</v>
      </c>
      <c r="M21" s="21"/>
      <c r="N21" s="22" t="s">
        <v>29</v>
      </c>
      <c r="O21" s="23" t="s">
        <v>87</v>
      </c>
      <c r="P21" s="24" t="s">
        <v>88</v>
      </c>
      <c r="Q21" s="24" t="s">
        <v>30</v>
      </c>
      <c r="R21" s="24" t="s">
        <v>40</v>
      </c>
      <c r="S21" s="25" t="s">
        <v>40</v>
      </c>
    </row>
    <row r="22" spans="1:19" s="26" customFormat="1" ht="29.1" customHeight="1" x14ac:dyDescent="0.2">
      <c r="A22" s="17" t="s">
        <v>89</v>
      </c>
      <c r="B22" s="18" t="s">
        <v>90</v>
      </c>
      <c r="C22" s="19" t="s">
        <v>36</v>
      </c>
      <c r="D22" s="17" t="s">
        <v>32</v>
      </c>
      <c r="E22" s="17" t="s">
        <v>28</v>
      </c>
      <c r="F22" s="20">
        <v>182.04</v>
      </c>
      <c r="G22" s="20">
        <v>176.58</v>
      </c>
      <c r="H22" s="20">
        <v>172.94</v>
      </c>
      <c r="I22" s="20">
        <v>1</v>
      </c>
      <c r="J22" s="20"/>
      <c r="K22" s="20">
        <f t="shared" si="4"/>
        <v>0</v>
      </c>
      <c r="L22" s="18" t="s">
        <v>37</v>
      </c>
      <c r="M22" s="21"/>
      <c r="N22" s="22" t="s">
        <v>29</v>
      </c>
      <c r="O22" s="23" t="s">
        <v>91</v>
      </c>
      <c r="P22" s="24" t="s">
        <v>92</v>
      </c>
      <c r="Q22" s="24" t="s">
        <v>30</v>
      </c>
      <c r="R22" s="24" t="s">
        <v>30</v>
      </c>
      <c r="S22" s="25" t="s">
        <v>40</v>
      </c>
    </row>
    <row r="23" spans="1:19" s="26" customFormat="1" ht="29.1" customHeight="1" x14ac:dyDescent="0.2">
      <c r="A23" s="17" t="s">
        <v>93</v>
      </c>
      <c r="B23" s="18" t="s">
        <v>94</v>
      </c>
      <c r="C23" s="19" t="s">
        <v>36</v>
      </c>
      <c r="D23" s="17" t="s">
        <v>33</v>
      </c>
      <c r="E23" s="17" t="s">
        <v>28</v>
      </c>
      <c r="F23" s="20">
        <v>231.24</v>
      </c>
      <c r="G23" s="20">
        <v>224.3</v>
      </c>
      <c r="H23" s="20">
        <v>219.68</v>
      </c>
      <c r="I23" s="20">
        <v>1</v>
      </c>
      <c r="J23" s="20"/>
      <c r="K23" s="20">
        <f t="shared" si="4"/>
        <v>0</v>
      </c>
      <c r="L23" s="18" t="s">
        <v>37</v>
      </c>
      <c r="M23" s="21"/>
      <c r="N23" s="22" t="s">
        <v>29</v>
      </c>
      <c r="O23" s="23" t="s">
        <v>95</v>
      </c>
      <c r="P23" s="24" t="s">
        <v>96</v>
      </c>
      <c r="Q23" s="24" t="s">
        <v>30</v>
      </c>
      <c r="R23" s="24" t="s">
        <v>30</v>
      </c>
      <c r="S23" s="25" t="s">
        <v>40</v>
      </c>
    </row>
    <row r="24" spans="1:19" s="26" customFormat="1" ht="29.1" customHeight="1" x14ac:dyDescent="0.2">
      <c r="A24" s="17" t="s">
        <v>97</v>
      </c>
      <c r="B24" s="18" t="s">
        <v>98</v>
      </c>
      <c r="C24" s="19" t="s">
        <v>36</v>
      </c>
      <c r="D24" s="17" t="s">
        <v>32</v>
      </c>
      <c r="E24" s="17" t="s">
        <v>28</v>
      </c>
      <c r="F24" s="20">
        <v>100.86</v>
      </c>
      <c r="G24" s="20">
        <v>97.83</v>
      </c>
      <c r="H24" s="20">
        <v>95.82</v>
      </c>
      <c r="I24" s="20">
        <v>1</v>
      </c>
      <c r="J24" s="20"/>
      <c r="K24" s="20">
        <f t="shared" si="4"/>
        <v>0</v>
      </c>
      <c r="L24" s="18" t="s">
        <v>37</v>
      </c>
      <c r="M24" s="21"/>
      <c r="N24" s="22" t="s">
        <v>29</v>
      </c>
      <c r="O24" s="23" t="s">
        <v>99</v>
      </c>
      <c r="P24" s="24" t="s">
        <v>100</v>
      </c>
      <c r="Q24" s="24" t="s">
        <v>30</v>
      </c>
      <c r="R24" s="24" t="s">
        <v>30</v>
      </c>
      <c r="S24" s="25" t="s">
        <v>40</v>
      </c>
    </row>
    <row r="25" spans="1:19" s="26" customFormat="1" ht="29.1" customHeight="1" x14ac:dyDescent="0.2">
      <c r="A25" s="17" t="s">
        <v>101</v>
      </c>
      <c r="B25" s="18" t="s">
        <v>102</v>
      </c>
      <c r="C25" s="19" t="s">
        <v>36</v>
      </c>
      <c r="D25" s="17" t="s">
        <v>32</v>
      </c>
      <c r="E25" s="17" t="s">
        <v>28</v>
      </c>
      <c r="F25" s="20">
        <v>92.25</v>
      </c>
      <c r="G25" s="20">
        <v>89.48</v>
      </c>
      <c r="H25" s="20">
        <v>87.64</v>
      </c>
      <c r="I25" s="20">
        <v>1</v>
      </c>
      <c r="J25" s="20"/>
      <c r="K25" s="20">
        <f t="shared" si="4"/>
        <v>0</v>
      </c>
      <c r="L25" s="18" t="s">
        <v>37</v>
      </c>
      <c r="M25" s="21"/>
      <c r="N25" s="22" t="s">
        <v>29</v>
      </c>
      <c r="O25" s="23" t="s">
        <v>103</v>
      </c>
      <c r="P25" s="24" t="s">
        <v>104</v>
      </c>
      <c r="Q25" s="24" t="s">
        <v>30</v>
      </c>
      <c r="R25" s="24" t="s">
        <v>30</v>
      </c>
      <c r="S25" s="25" t="s">
        <v>40</v>
      </c>
    </row>
    <row r="26" spans="1:19" s="26" customFormat="1" ht="29.1" customHeight="1" x14ac:dyDescent="0.2">
      <c r="A26" s="17" t="s">
        <v>105</v>
      </c>
      <c r="B26" s="18" t="s">
        <v>106</v>
      </c>
      <c r="C26" s="19" t="s">
        <v>36</v>
      </c>
      <c r="D26" s="17" t="s">
        <v>32</v>
      </c>
      <c r="E26" s="17" t="s">
        <v>28</v>
      </c>
      <c r="F26" s="20">
        <v>131.61000000000001</v>
      </c>
      <c r="G26" s="20">
        <v>127.66</v>
      </c>
      <c r="H26" s="20">
        <v>125.03</v>
      </c>
      <c r="I26" s="20">
        <v>1</v>
      </c>
      <c r="J26" s="20"/>
      <c r="K26" s="20">
        <f t="shared" si="4"/>
        <v>0</v>
      </c>
      <c r="L26" s="18" t="s">
        <v>37</v>
      </c>
      <c r="M26" s="21"/>
      <c r="N26" s="22" t="s">
        <v>29</v>
      </c>
      <c r="O26" s="23" t="s">
        <v>107</v>
      </c>
      <c r="P26" s="24" t="s">
        <v>108</v>
      </c>
      <c r="Q26" s="24" t="s">
        <v>30</v>
      </c>
      <c r="R26" s="24" t="s">
        <v>30</v>
      </c>
      <c r="S26" s="25" t="s">
        <v>40</v>
      </c>
    </row>
    <row r="27" spans="1:19" s="26" customFormat="1" ht="29.1" customHeight="1" x14ac:dyDescent="0.2">
      <c r="A27" s="17" t="s">
        <v>109</v>
      </c>
      <c r="B27" s="18" t="s">
        <v>110</v>
      </c>
      <c r="C27" s="19" t="s">
        <v>36</v>
      </c>
      <c r="D27" s="17" t="s">
        <v>32</v>
      </c>
      <c r="E27" s="17" t="s">
        <v>28</v>
      </c>
      <c r="F27" s="20">
        <v>215.25</v>
      </c>
      <c r="G27" s="20">
        <v>208.79</v>
      </c>
      <c r="H27" s="20">
        <v>204.49</v>
      </c>
      <c r="I27" s="20">
        <v>1</v>
      </c>
      <c r="J27" s="20"/>
      <c r="K27" s="20">
        <f t="shared" si="4"/>
        <v>0</v>
      </c>
      <c r="L27" s="18" t="s">
        <v>37</v>
      </c>
      <c r="M27" s="21"/>
      <c r="N27" s="22" t="s">
        <v>29</v>
      </c>
      <c r="O27" s="23" t="s">
        <v>111</v>
      </c>
      <c r="P27" s="24" t="s">
        <v>112</v>
      </c>
      <c r="Q27" s="24" t="s">
        <v>30</v>
      </c>
      <c r="R27" s="24" t="s">
        <v>30</v>
      </c>
      <c r="S27" s="25" t="s">
        <v>40</v>
      </c>
    </row>
    <row r="28" spans="1:19" s="26" customFormat="1" ht="29.1" customHeight="1" x14ac:dyDescent="0.2">
      <c r="A28" s="17" t="s">
        <v>113</v>
      </c>
      <c r="B28" s="18" t="s">
        <v>114</v>
      </c>
      <c r="C28" s="19" t="s">
        <v>36</v>
      </c>
      <c r="D28" s="17" t="s">
        <v>33</v>
      </c>
      <c r="E28" s="17" t="s">
        <v>28</v>
      </c>
      <c r="F28" s="20">
        <v>452.64</v>
      </c>
      <c r="G28" s="20">
        <v>439.06</v>
      </c>
      <c r="H28" s="20">
        <v>430.01</v>
      </c>
      <c r="I28" s="20">
        <v>1</v>
      </c>
      <c r="J28" s="20"/>
      <c r="K28" s="20">
        <f t="shared" ref="K28:K31" si="5">F28*J28</f>
        <v>0</v>
      </c>
      <c r="L28" s="18" t="s">
        <v>37</v>
      </c>
      <c r="M28" s="21"/>
      <c r="N28" s="22" t="s">
        <v>29</v>
      </c>
      <c r="O28" s="23" t="s">
        <v>115</v>
      </c>
      <c r="P28" s="24" t="s">
        <v>116</v>
      </c>
      <c r="Q28" s="24" t="s">
        <v>30</v>
      </c>
      <c r="R28" s="24" t="s">
        <v>30</v>
      </c>
      <c r="S28" s="25" t="s">
        <v>40</v>
      </c>
    </row>
    <row r="29" spans="1:19" s="26" customFormat="1" ht="29.1" customHeight="1" x14ac:dyDescent="0.2">
      <c r="A29" s="17" t="s">
        <v>117</v>
      </c>
      <c r="B29" s="18" t="s">
        <v>118</v>
      </c>
      <c r="C29" s="19" t="s">
        <v>36</v>
      </c>
      <c r="D29" s="17" t="s">
        <v>32</v>
      </c>
      <c r="E29" s="17" t="s">
        <v>28</v>
      </c>
      <c r="F29" s="20">
        <v>167.28</v>
      </c>
      <c r="G29" s="20">
        <v>162.26</v>
      </c>
      <c r="H29" s="20">
        <v>158.91999999999999</v>
      </c>
      <c r="I29" s="20">
        <v>1</v>
      </c>
      <c r="J29" s="20"/>
      <c r="K29" s="20">
        <f t="shared" si="5"/>
        <v>0</v>
      </c>
      <c r="L29" s="18" t="s">
        <v>37</v>
      </c>
      <c r="M29" s="21"/>
      <c r="N29" s="22" t="s">
        <v>29</v>
      </c>
      <c r="O29" s="23" t="s">
        <v>119</v>
      </c>
      <c r="P29" s="24" t="s">
        <v>120</v>
      </c>
      <c r="Q29" s="24" t="s">
        <v>30</v>
      </c>
      <c r="R29" s="24" t="s">
        <v>30</v>
      </c>
      <c r="S29" s="25" t="s">
        <v>40</v>
      </c>
    </row>
    <row r="30" spans="1:19" s="26" customFormat="1" ht="29.1" customHeight="1" x14ac:dyDescent="0.2">
      <c r="A30" s="17" t="s">
        <v>121</v>
      </c>
      <c r="B30" s="18" t="s">
        <v>122</v>
      </c>
      <c r="C30" s="19" t="s">
        <v>36</v>
      </c>
      <c r="D30" s="17" t="s">
        <v>32</v>
      </c>
      <c r="E30" s="17" t="s">
        <v>28</v>
      </c>
      <c r="F30" s="20">
        <v>318.57</v>
      </c>
      <c r="G30" s="20">
        <v>309.01</v>
      </c>
      <c r="H30" s="20">
        <v>302.64</v>
      </c>
      <c r="I30" s="20">
        <v>1</v>
      </c>
      <c r="J30" s="20"/>
      <c r="K30" s="20">
        <f t="shared" si="5"/>
        <v>0</v>
      </c>
      <c r="L30" s="18" t="s">
        <v>37</v>
      </c>
      <c r="M30" s="21"/>
      <c r="N30" s="22" t="s">
        <v>29</v>
      </c>
      <c r="O30" s="23" t="s">
        <v>123</v>
      </c>
      <c r="P30" s="24" t="s">
        <v>124</v>
      </c>
      <c r="Q30" s="24" t="s">
        <v>30</v>
      </c>
      <c r="R30" s="24" t="s">
        <v>30</v>
      </c>
      <c r="S30" s="25" t="s">
        <v>40</v>
      </c>
    </row>
    <row r="31" spans="1:19" s="26" customFormat="1" ht="29.1" customHeight="1" x14ac:dyDescent="0.2">
      <c r="A31" s="17" t="s">
        <v>125</v>
      </c>
      <c r="B31" s="18" t="s">
        <v>126</v>
      </c>
      <c r="C31" s="19" t="s">
        <v>36</v>
      </c>
      <c r="D31" s="17" t="s">
        <v>32</v>
      </c>
      <c r="E31" s="17" t="s">
        <v>28</v>
      </c>
      <c r="F31" s="20">
        <v>351.78</v>
      </c>
      <c r="G31" s="20">
        <v>341.23</v>
      </c>
      <c r="H31" s="20">
        <v>334.19</v>
      </c>
      <c r="I31" s="20">
        <v>1</v>
      </c>
      <c r="J31" s="20"/>
      <c r="K31" s="20">
        <f t="shared" si="5"/>
        <v>0</v>
      </c>
      <c r="L31" s="18" t="s">
        <v>37</v>
      </c>
      <c r="M31" s="21"/>
      <c r="N31" s="22" t="s">
        <v>29</v>
      </c>
      <c r="O31" s="23" t="s">
        <v>127</v>
      </c>
      <c r="P31" s="24" t="s">
        <v>128</v>
      </c>
      <c r="Q31" s="24" t="s">
        <v>30</v>
      </c>
      <c r="R31" s="24" t="s">
        <v>30</v>
      </c>
      <c r="S31" s="25" t="s">
        <v>40</v>
      </c>
    </row>
    <row r="32" spans="1:19" s="26" customFormat="1" ht="29.1" customHeight="1" x14ac:dyDescent="0.2">
      <c r="A32" s="17" t="s">
        <v>129</v>
      </c>
      <c r="B32" s="18" t="s">
        <v>130</v>
      </c>
      <c r="C32" s="19" t="s">
        <v>36</v>
      </c>
      <c r="D32" s="17" t="s">
        <v>32</v>
      </c>
      <c r="E32" s="17" t="s">
        <v>28</v>
      </c>
      <c r="F32" s="20">
        <v>107.01</v>
      </c>
      <c r="G32" s="20">
        <v>103.8</v>
      </c>
      <c r="H32" s="20">
        <v>101.66</v>
      </c>
      <c r="I32" s="20">
        <v>1</v>
      </c>
      <c r="J32" s="20"/>
      <c r="K32" s="20">
        <f t="shared" ref="K32:K33" si="6">F32*J32</f>
        <v>0</v>
      </c>
      <c r="L32" s="18" t="s">
        <v>37</v>
      </c>
      <c r="M32" s="21"/>
      <c r="N32" s="22" t="s">
        <v>29</v>
      </c>
      <c r="O32" s="23" t="s">
        <v>131</v>
      </c>
      <c r="P32" s="24" t="s">
        <v>132</v>
      </c>
      <c r="Q32" s="24" t="s">
        <v>30</v>
      </c>
      <c r="R32" s="24" t="s">
        <v>30</v>
      </c>
      <c r="S32" s="25" t="s">
        <v>40</v>
      </c>
    </row>
    <row r="33" spans="1:19" s="26" customFormat="1" ht="15" customHeight="1" x14ac:dyDescent="0.2">
      <c r="A33" s="17" t="s">
        <v>133</v>
      </c>
      <c r="B33" s="18" t="s">
        <v>134</v>
      </c>
      <c r="C33" s="19" t="s">
        <v>36</v>
      </c>
      <c r="D33" s="17" t="s">
        <v>32</v>
      </c>
      <c r="E33" s="17" t="s">
        <v>28</v>
      </c>
      <c r="F33" s="20">
        <v>242.31</v>
      </c>
      <c r="G33" s="20">
        <v>235.04</v>
      </c>
      <c r="H33" s="20">
        <v>230.19</v>
      </c>
      <c r="I33" s="20">
        <v>1</v>
      </c>
      <c r="J33" s="20"/>
      <c r="K33" s="20">
        <f t="shared" si="6"/>
        <v>0</v>
      </c>
      <c r="L33" s="18" t="s">
        <v>37</v>
      </c>
      <c r="M33" s="21"/>
      <c r="N33" s="22" t="s">
        <v>29</v>
      </c>
      <c r="O33" s="23" t="s">
        <v>135</v>
      </c>
      <c r="P33" s="24" t="s">
        <v>136</v>
      </c>
      <c r="Q33" s="24" t="s">
        <v>30</v>
      </c>
      <c r="R33" s="24" t="s">
        <v>30</v>
      </c>
      <c r="S33" s="25" t="s">
        <v>40</v>
      </c>
    </row>
    <row r="34" spans="1:19" s="26" customFormat="1" ht="15" customHeight="1" x14ac:dyDescent="0.2">
      <c r="A34" s="17" t="s">
        <v>137</v>
      </c>
      <c r="B34" s="18"/>
      <c r="C34" s="19" t="s">
        <v>36</v>
      </c>
      <c r="D34" s="17" t="s">
        <v>27</v>
      </c>
      <c r="E34" s="17" t="s">
        <v>28</v>
      </c>
      <c r="F34" s="20">
        <v>1.23</v>
      </c>
      <c r="G34" s="20">
        <v>1.19</v>
      </c>
      <c r="H34" s="20">
        <v>1.17</v>
      </c>
      <c r="I34" s="20">
        <v>1</v>
      </c>
      <c r="J34" s="20"/>
      <c r="K34" s="20">
        <f t="shared" ref="K34" si="7">F34*J34</f>
        <v>0</v>
      </c>
      <c r="L34" s="18"/>
      <c r="M34" s="21"/>
      <c r="N34" s="22" t="s">
        <v>29</v>
      </c>
      <c r="O34" s="23" t="s">
        <v>138</v>
      </c>
      <c r="P34" s="24" t="s">
        <v>139</v>
      </c>
      <c r="Q34" s="24" t="s">
        <v>30</v>
      </c>
      <c r="R34" s="24" t="s">
        <v>30</v>
      </c>
      <c r="S34" s="25" t="s">
        <v>40</v>
      </c>
    </row>
    <row r="35" spans="1:19" s="26" customFormat="1" ht="29.1" customHeight="1" x14ac:dyDescent="0.2">
      <c r="A35" s="17" t="s">
        <v>140</v>
      </c>
      <c r="B35" s="18" t="s">
        <v>141</v>
      </c>
      <c r="C35" s="19" t="s">
        <v>36</v>
      </c>
      <c r="D35" s="17" t="s">
        <v>32</v>
      </c>
      <c r="E35" s="17" t="s">
        <v>28</v>
      </c>
      <c r="F35" s="20">
        <v>391.14</v>
      </c>
      <c r="G35" s="20">
        <v>379.41</v>
      </c>
      <c r="H35" s="20">
        <v>371.58</v>
      </c>
      <c r="I35" s="20">
        <v>1</v>
      </c>
      <c r="J35" s="20"/>
      <c r="K35" s="20">
        <f t="shared" ref="K35:K36" si="8">F35*J35</f>
        <v>0</v>
      </c>
      <c r="L35" s="18" t="s">
        <v>37</v>
      </c>
      <c r="M35" s="21"/>
      <c r="N35" s="22" t="s">
        <v>29</v>
      </c>
      <c r="O35" s="23" t="s">
        <v>142</v>
      </c>
      <c r="P35" s="24" t="s">
        <v>143</v>
      </c>
      <c r="Q35" s="24" t="s">
        <v>30</v>
      </c>
      <c r="R35" s="24" t="s">
        <v>30</v>
      </c>
      <c r="S35" s="25" t="s">
        <v>40</v>
      </c>
    </row>
    <row r="36" spans="1:19" s="26" customFormat="1" ht="29.1" customHeight="1" x14ac:dyDescent="0.2">
      <c r="A36" s="17" t="s">
        <v>144</v>
      </c>
      <c r="B36" s="18" t="s">
        <v>145</v>
      </c>
      <c r="C36" s="19" t="s">
        <v>36</v>
      </c>
      <c r="D36" s="17" t="s">
        <v>32</v>
      </c>
      <c r="E36" s="17" t="s">
        <v>28</v>
      </c>
      <c r="F36" s="20">
        <v>297.66000000000003</v>
      </c>
      <c r="G36" s="20">
        <v>288.73</v>
      </c>
      <c r="H36" s="20">
        <v>282.77999999999997</v>
      </c>
      <c r="I36" s="20">
        <v>1</v>
      </c>
      <c r="J36" s="20"/>
      <c r="K36" s="20">
        <f t="shared" si="8"/>
        <v>0</v>
      </c>
      <c r="L36" s="18" t="s">
        <v>37</v>
      </c>
      <c r="M36" s="21"/>
      <c r="N36" s="22" t="s">
        <v>29</v>
      </c>
      <c r="O36" s="23" t="s">
        <v>146</v>
      </c>
      <c r="P36" s="24" t="s">
        <v>147</v>
      </c>
      <c r="Q36" s="24" t="s">
        <v>30</v>
      </c>
      <c r="R36" s="24" t="s">
        <v>30</v>
      </c>
      <c r="S36" s="25" t="s">
        <v>40</v>
      </c>
    </row>
    <row r="37" spans="1:19" s="26" customFormat="1" ht="15" customHeight="1" x14ac:dyDescent="0.2">
      <c r="A37" s="17" t="s">
        <v>148</v>
      </c>
      <c r="B37" s="18" t="s">
        <v>149</v>
      </c>
      <c r="C37" s="19" t="s">
        <v>36</v>
      </c>
      <c r="D37" s="17" t="s">
        <v>31</v>
      </c>
      <c r="E37" s="17" t="s">
        <v>28</v>
      </c>
      <c r="F37" s="20">
        <v>911.43</v>
      </c>
      <c r="G37" s="20">
        <v>884.09</v>
      </c>
      <c r="H37" s="20">
        <v>865.86</v>
      </c>
      <c r="I37" s="20">
        <v>1</v>
      </c>
      <c r="J37" s="20"/>
      <c r="K37" s="20">
        <f t="shared" ref="K37:K39" si="9">F37*J37</f>
        <v>0</v>
      </c>
      <c r="L37" s="18" t="s">
        <v>37</v>
      </c>
      <c r="M37" s="21"/>
      <c r="N37" s="22" t="s">
        <v>29</v>
      </c>
      <c r="O37" s="23" t="s">
        <v>150</v>
      </c>
      <c r="P37" s="24" t="s">
        <v>151</v>
      </c>
      <c r="Q37" s="24" t="s">
        <v>30</v>
      </c>
      <c r="R37" s="24" t="s">
        <v>30</v>
      </c>
      <c r="S37" s="25" t="s">
        <v>40</v>
      </c>
    </row>
    <row r="38" spans="1:19" s="26" customFormat="1" ht="15" customHeight="1" x14ac:dyDescent="0.2">
      <c r="A38" s="17" t="s">
        <v>152</v>
      </c>
      <c r="B38" s="18" t="s">
        <v>153</v>
      </c>
      <c r="C38" s="19" t="s">
        <v>36</v>
      </c>
      <c r="D38" s="17" t="s">
        <v>27</v>
      </c>
      <c r="E38" s="17" t="s">
        <v>28</v>
      </c>
      <c r="F38" s="20">
        <v>478.47</v>
      </c>
      <c r="G38" s="20">
        <v>464.12</v>
      </c>
      <c r="H38" s="20">
        <v>454.55</v>
      </c>
      <c r="I38" s="20">
        <v>1</v>
      </c>
      <c r="J38" s="20"/>
      <c r="K38" s="20">
        <f t="shared" si="9"/>
        <v>0</v>
      </c>
      <c r="L38" s="18" t="s">
        <v>37</v>
      </c>
      <c r="M38" s="21"/>
      <c r="N38" s="22" t="s">
        <v>29</v>
      </c>
      <c r="O38" s="23" t="s">
        <v>154</v>
      </c>
      <c r="P38" s="24" t="s">
        <v>155</v>
      </c>
      <c r="Q38" s="24" t="s">
        <v>30</v>
      </c>
      <c r="R38" s="24" t="s">
        <v>30</v>
      </c>
      <c r="S38" s="25" t="s">
        <v>40</v>
      </c>
    </row>
    <row r="39" spans="1:19" s="26" customFormat="1" ht="15" customHeight="1" x14ac:dyDescent="0.2">
      <c r="A39" s="17" t="s">
        <v>156</v>
      </c>
      <c r="B39" s="18" t="s">
        <v>157</v>
      </c>
      <c r="C39" s="19" t="s">
        <v>36</v>
      </c>
      <c r="D39" s="17" t="s">
        <v>32</v>
      </c>
      <c r="E39" s="17" t="s">
        <v>28</v>
      </c>
      <c r="F39" s="20">
        <v>325.95</v>
      </c>
      <c r="G39" s="20">
        <v>316.17</v>
      </c>
      <c r="H39" s="20">
        <v>309.64999999999998</v>
      </c>
      <c r="I39" s="20">
        <v>1</v>
      </c>
      <c r="J39" s="20"/>
      <c r="K39" s="20">
        <f t="shared" si="9"/>
        <v>0</v>
      </c>
      <c r="L39" s="18" t="s">
        <v>37</v>
      </c>
      <c r="M39" s="21"/>
      <c r="N39" s="22" t="s">
        <v>29</v>
      </c>
      <c r="O39" s="23" t="s">
        <v>158</v>
      </c>
      <c r="P39" s="24" t="s">
        <v>159</v>
      </c>
      <c r="Q39" s="24" t="s">
        <v>30</v>
      </c>
      <c r="R39" s="24" t="s">
        <v>30</v>
      </c>
      <c r="S39" s="25" t="s">
        <v>40</v>
      </c>
    </row>
  </sheetData>
  <autoFilter ref="A8:S39"/>
  <mergeCells count="5">
    <mergeCell ref="F1:T1"/>
    <mergeCell ref="L2:M2"/>
    <mergeCell ref="G4:H4"/>
    <mergeCell ref="G5:H5"/>
    <mergeCell ref="G6:H6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2024-04-26T08:10:12Z</dcterms:created>
  <dcterms:modified xsi:type="dcterms:W3CDTF">2024-04-26T08:40:45Z</dcterms:modified>
</cp:coreProperties>
</file>